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30" windowWidth="24720" windowHeight="11550"/>
  </bookViews>
  <sheets>
    <sheet name="Пр 16 Субсидии" sheetId="1" r:id="rId1"/>
  </sheets>
  <definedNames>
    <definedName name="_xlnm._FilterDatabase" localSheetId="0" hidden="1">'Пр 16 Субсидии'!$A$10:$H$45</definedName>
    <definedName name="_xlnm.Print_Titles" localSheetId="0">'Пр 16 Субсидии'!$10:$10</definedName>
    <definedName name="_xlnm.Print_Area" localSheetId="0">'Пр 16 Субсидии'!$A$1:$H$45</definedName>
  </definedNames>
  <calcPr calcId="144525"/>
</workbook>
</file>

<file path=xl/calcChain.xml><?xml version="1.0" encoding="utf-8"?>
<calcChain xmlns="http://schemas.openxmlformats.org/spreadsheetml/2006/main">
  <c r="G11" i="1" l="1"/>
  <c r="H11" i="1"/>
  <c r="F11" i="1"/>
  <c r="G14" i="1"/>
  <c r="H14" i="1"/>
  <c r="F14" i="1"/>
</calcChain>
</file>

<file path=xl/sharedStrings.xml><?xml version="1.0" encoding="utf-8"?>
<sst xmlns="http://schemas.openxmlformats.org/spreadsheetml/2006/main" count="107" uniqueCount="71">
  <si>
    <t>Приложение 16</t>
  </si>
  <si>
    <t xml:space="preserve">к Закону Республики Тыва </t>
  </si>
  <si>
    <t>"О республиканском бюджете Республики Тыва</t>
  </si>
  <si>
    <t>(тыс. рублей)</t>
  </si>
  <si>
    <t>Наименование</t>
  </si>
  <si>
    <t>Мин</t>
  </si>
  <si>
    <t>Рз</t>
  </si>
  <si>
    <t>ПР</t>
  </si>
  <si>
    <t>ЦСР</t>
  </si>
  <si>
    <t>Сумма на 2023 год</t>
  </si>
  <si>
    <t>Сумма на 2024 год</t>
  </si>
  <si>
    <t>ВСЕГО</t>
  </si>
  <si>
    <t>Министерство топлива и энергетики Республики Тыва</t>
  </si>
  <si>
    <t>Субсидии местным бюджетам на приобретение котельно-печного топлива для казенных, бюджетных и автономных учреждений, расположенных в труднодоступных местностях с ограниченными сроками завоза грузов</t>
  </si>
  <si>
    <t>19 3 04 75060</t>
  </si>
  <si>
    <t>Министерство дорожно-транспортного комплекса Республики Тыва</t>
  </si>
  <si>
    <t>Субсидии местным бюджетам на капитальный ремонт и ремонт автомобильных дорог общего пользования населенных пунктов за счет средств Дорожного фонда Республики Тыва</t>
  </si>
  <si>
    <t>17 1 15 75050</t>
  </si>
  <si>
    <t>17 1 R1 53940</t>
  </si>
  <si>
    <t>Агентство по делам национальностей Республики Тыва</t>
  </si>
  <si>
    <t>Реализация мероприятий по укреплению единства российской нации и этнокультурному развитию народов России</t>
  </si>
  <si>
    <t>27 0 01 R5160</t>
  </si>
  <si>
    <t>Министерство культуры и туризма Республики Тыва</t>
  </si>
  <si>
    <t>Субсидии из республиканского бюджета Республики Тыва бюджетам муниципальных образований Республики Тыва на реализацию губернаторского проекта "Сорунза" ("Притяжение")</t>
  </si>
  <si>
    <t>08 3 01 75110</t>
  </si>
  <si>
    <t>Министерство сельского хозяйства и продовольствия Республики Тыва</t>
  </si>
  <si>
    <t>18 9 03 R5990</t>
  </si>
  <si>
    <t>31 2 01 R5760</t>
  </si>
  <si>
    <t>Министерство финансов Республики Тыва</t>
  </si>
  <si>
    <t>Субсидии местным бюджетам на долевое финансирование расходов на оплату коммунальных услуг (в отношении расходов по оплате электрической и тепловой энергии, водоснабжения), приобретение котельно-печного топлива для казенных, бюджетных и автономных учреждений (с учетом доставки и услуг поставщика)</t>
  </si>
  <si>
    <t>97 0 00 75020</t>
  </si>
  <si>
    <t>Министерство жилищно-коммунального хозяйства Республики Тыва</t>
  </si>
  <si>
    <t>Субсидии местным бюджетам на возмещение убытков, связанных с применением государственных регулируемых цен на электрическую энергию, тепловую энергию и водоснабжение, вырабатываемыми муниципальными организациями коммунального комплекса, понесенных в процессе выработки и (или) транспортировки энергоресурсов и воды, в том числе вследствие проведения мероприятий в области энергосбережения и повышения энергетической эффективности</t>
  </si>
  <si>
    <t>05 1 03 75010</t>
  </si>
  <si>
    <t>Министерство образования Республики Тыва</t>
  </si>
  <si>
    <t>Субсидии местным бюджетам на содержание детей чабанов в образовательных организациях</t>
  </si>
  <si>
    <t>07 2 01 75120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</si>
  <si>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</si>
  <si>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07 2 02 R3040</t>
  </si>
  <si>
    <t>На софинансирование расходов муниципальных образований по оплате труда и начислений работников централизованных бухгалтерских служб</t>
  </si>
  <si>
    <t>Субсидии местным бюджетам на софинансирование расходов по содержанию имущества образовательных учреждений</t>
  </si>
  <si>
    <t>07 2 01 75200</t>
  </si>
  <si>
    <t>Министерство труда и социальной политики Республики Тыва</t>
  </si>
  <si>
    <t>86 0 00 R2990</t>
  </si>
  <si>
    <t>Министерство строительства Республики Тыва</t>
  </si>
  <si>
    <t>Реализация программ формирования современной городской среды</t>
  </si>
  <si>
    <t>33 0 F2 55550</t>
  </si>
  <si>
    <t>Реализация мероприятий по обеспечению жильем молодых семей</t>
  </si>
  <si>
    <t>16 3 00 R4970</t>
  </si>
  <si>
    <t>Министерство цифрового развития Республики Тыва</t>
  </si>
  <si>
    <t>Субсидии местным бюджетам на оплату услуг доступа к сети "Интернет" социально значимых объектов</t>
  </si>
  <si>
    <t>12 1 02 70080</t>
  </si>
  <si>
    <t>Субсидии из республиканского бюджета местным бюджетам на реализацию мероприятий по модернизации и развитию инфраструктуры связи на территории Республики Тыва</t>
  </si>
  <si>
    <t>12 1 02 75190</t>
  </si>
  <si>
    <t>на 2023 год и на плановый период 2024 и 2025 годов"</t>
  </si>
  <si>
    <t>ПЕРЕЧЕНЬ СУБСИДИЙ БЮДЖЕТАМ МУНИЦИПАЛЬНЫХ ОБРАЗОВАНИЙ РЕСПУБЛИКИ ТЫВА, ПРЕДОСТАВЛЯЕМЫХ ИЗ РЕСПУБЛИКАНСКОГО БЮДЖЕТА РЕСПУБЛИКИ ТЫВА В ЦЕЛЯХ СОФИНАНСИРОВАНИЯ РАСХОДНЫХ ОБЯЗАТЕЛЬСТВ, ВОЗНИКАЮЩИХ ПРИ ВЫПОЛНЕНИИ ПОЛНОМОЧИЙ ОРГАНОВ МЕСТНОГО САМОУПРАВЛЕНИЯ ПО РЕШЕНИЮ ВОПРОСОВ МЕСТНОГО ЗНАЧЕНИЯ, НА 2023 ГОД И НА ПЛАНОВЫЙ ПЕРИОД 2024 И 2025 ГОДОВ</t>
  </si>
  <si>
    <t>Сумма на 2025 год</t>
  </si>
  <si>
    <t/>
  </si>
  <si>
    <t>Приведение в нормативное состояние автомобильных дорог и искусственных дорожных сооружений</t>
  </si>
  <si>
    <t>Подготовка проектов межевания земельных участков и на проведение кадастровых работ</t>
  </si>
  <si>
    <t>Реализация мероприятий по строительству или приобретению жилья, предоставляемого гражданам, проживающим на сельских территориях</t>
  </si>
  <si>
    <t>31 1 02 R5760</t>
  </si>
  <si>
    <t>Субсидии местным бюджетам на реконструкцию и строительство локальных систем водоснабжения</t>
  </si>
  <si>
    <t>05 2 01 75210</t>
  </si>
  <si>
    <t>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</si>
  <si>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07 А E2 50980</t>
  </si>
  <si>
    <t>07 2 00 75040</t>
  </si>
  <si>
    <t>Обеспечение расходных обязательств, связанных с реализацией федеральной целевой программы "Увековечение памяти погибших при защите Отечества на 2019 - 2024 годы"</t>
  </si>
  <si>
    <t>Министерство земельных и имущественных отношений Республики Тыва</t>
  </si>
  <si>
    <t>Мероприятия по проведению комплексных кадастровых работ</t>
  </si>
  <si>
    <t>26 0 02 R5110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</si>
</sst>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0"/>
    <numFmt numFmtId="165" formatCode="00\ 0\ 00\ 00000"/>
    <numFmt numFmtId="166" formatCode="#,##0.0;[Red]\-#,##0.0"/>
    <numFmt numFmtId="167" formatCode="#,##0.0;[Red]\-#,##0.0;0.0"/>
    <numFmt numFmtId="168" formatCode="000"/>
    <numFmt numFmtId="169" formatCode="&quot;Да&quot;;&quot;Да&quot;;&quot;Нет&quot;"/>
    <numFmt numFmtId="170" formatCode="_-* #,##0.00_р_._-;\-* #,##0.00_р_._-;_-* &quot;-&quot;??_р_._-;_-@_-"/>
    <numFmt numFmtId="171" formatCode="_(* #,##0.00_);_(* \(#,##0.00\);_(* &quot;-&quot;??_);_(@_)"/>
  </numFmts>
  <fonts count="32" x14ac:knownFonts="1">
    <font>
      <sz val="11"/>
      <color theme="1"/>
      <name val="Times New Roman"/>
      <family val="2"/>
      <charset val="204"/>
    </font>
    <font>
      <sz val="10"/>
      <name val="Arial"/>
      <family val="2"/>
      <charset val="204"/>
    </font>
    <font>
      <sz val="12"/>
      <color indexed="8"/>
      <name val="Times New Roman"/>
      <family val="1"/>
      <charset val="204"/>
    </font>
    <font>
      <sz val="12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47">
    <xf numFmtId="0" fontId="0" fillId="0" borderId="0"/>
    <xf numFmtId="0" fontId="1" fillId="0" borderId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1" fillId="9" borderId="2" applyNumberFormat="0" applyAlignment="0" applyProtection="0"/>
    <xf numFmtId="0" fontId="12" fillId="10" borderId="3" applyNumberFormat="0" applyAlignment="0" applyProtection="0"/>
    <xf numFmtId="0" fontId="13" fillId="10" borderId="2" applyNumberFormat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11" borderId="8" applyNumberFormat="0" applyAlignment="0" applyProtection="0"/>
    <xf numFmtId="0" fontId="19" fillId="0" borderId="0" applyNumberFormat="0" applyFill="0" applyBorder="0" applyAlignment="0" applyProtection="0"/>
    <xf numFmtId="0" fontId="20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3" fillId="0" borderId="0"/>
    <xf numFmtId="0" fontId="24" fillId="13" borderId="0" applyNumberFormat="0" applyBorder="0" applyAlignment="0" applyProtection="0"/>
    <xf numFmtId="0" fontId="25" fillId="0" borderId="0" applyNumberFormat="0" applyFill="0" applyBorder="0" applyAlignment="0" applyProtection="0"/>
    <xf numFmtId="0" fontId="1" fillId="14" borderId="9" applyNumberFormat="0" applyFont="0" applyAlignment="0" applyProtection="0"/>
    <xf numFmtId="0" fontId="26" fillId="0" borderId="10" applyNumberFormat="0" applyFill="0" applyAlignment="0" applyProtection="0"/>
    <xf numFmtId="0" fontId="27" fillId="0" borderId="0" applyNumberForma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28" fillId="15" borderId="0" applyNumberFormat="0" applyBorder="0" applyAlignment="0" applyProtection="0"/>
    <xf numFmtId="0" fontId="29" fillId="0" borderId="0"/>
  </cellStyleXfs>
  <cellXfs count="38">
    <xf numFmtId="0" fontId="0" fillId="0" borderId="0" xfId="0"/>
    <xf numFmtId="0" fontId="2" fillId="0" borderId="0" xfId="1" applyNumberFormat="1" applyFont="1" applyFill="1" applyBorder="1" applyAlignment="1">
      <alignment horizontal="right" vertical="center"/>
    </xf>
    <xf numFmtId="0" fontId="1" fillId="0" borderId="0" xfId="1"/>
    <xf numFmtId="0" fontId="3" fillId="0" borderId="0" xfId="1" applyFont="1"/>
    <xf numFmtId="0" fontId="3" fillId="0" borderId="0" xfId="1" applyFont="1" applyAlignment="1">
      <alignment horizontal="center" vertical="center"/>
    </xf>
    <xf numFmtId="0" fontId="3" fillId="2" borderId="0" xfId="1" applyFont="1" applyFill="1" applyAlignment="1">
      <alignment horizontal="center" vertical="center"/>
    </xf>
    <xf numFmtId="0" fontId="4" fillId="0" borderId="0" xfId="1" applyNumberFormat="1" applyFont="1" applyFill="1" applyBorder="1" applyAlignment="1">
      <alignment horizontal="center" vertical="center" wrapText="1"/>
    </xf>
    <xf numFmtId="0" fontId="5" fillId="0" borderId="0" xfId="1" applyNumberFormat="1" applyFont="1" applyFill="1" applyBorder="1" applyAlignment="1">
      <alignment vertical="center" wrapText="1"/>
    </xf>
    <xf numFmtId="0" fontId="1" fillId="0" borderId="0" xfId="1" applyAlignment="1">
      <alignment horizontal="center" vertical="center"/>
    </xf>
    <xf numFmtId="0" fontId="1" fillId="2" borderId="0" xfId="1" applyFill="1" applyAlignment="1">
      <alignment horizontal="center" vertical="center"/>
    </xf>
    <xf numFmtId="0" fontId="6" fillId="0" borderId="0" xfId="1" applyFont="1" applyFill="1"/>
    <xf numFmtId="0" fontId="7" fillId="0" borderId="0" xfId="1" applyNumberFormat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vertical="center" wrapText="1" shrinkToFit="1"/>
    </xf>
    <xf numFmtId="0" fontId="8" fillId="0" borderId="1" xfId="1" applyFont="1" applyBorder="1" applyAlignment="1">
      <alignment horizontal="center" vertical="center" wrapText="1"/>
    </xf>
    <xf numFmtId="0" fontId="5" fillId="2" borderId="1" xfId="1" applyNumberFormat="1" applyFont="1" applyFill="1" applyBorder="1" applyAlignment="1">
      <alignment horizontal="center" vertical="center" wrapText="1"/>
    </xf>
    <xf numFmtId="0" fontId="5" fillId="0" borderId="1" xfId="1" applyNumberFormat="1" applyFont="1" applyFill="1" applyBorder="1" applyAlignment="1">
      <alignment horizontal="center" vertical="center" wrapText="1"/>
    </xf>
    <xf numFmtId="0" fontId="9" fillId="0" borderId="0" xfId="1" applyNumberFormat="1" applyFont="1" applyFill="1" applyBorder="1" applyAlignment="1" applyProtection="1">
      <alignment horizontal="left" vertical="center" wrapText="1"/>
      <protection hidden="1"/>
    </xf>
    <xf numFmtId="168" fontId="9" fillId="0" borderId="0" xfId="1" applyNumberFormat="1" applyFont="1" applyFill="1" applyBorder="1" applyAlignment="1" applyProtection="1">
      <alignment horizontal="center" wrapText="1"/>
      <protection hidden="1"/>
    </xf>
    <xf numFmtId="164" fontId="9" fillId="0" borderId="0" xfId="1" applyNumberFormat="1" applyFont="1" applyFill="1" applyBorder="1" applyAlignment="1" applyProtection="1">
      <alignment horizontal="center"/>
      <protection hidden="1"/>
    </xf>
    <xf numFmtId="165" fontId="9" fillId="0" borderId="0" xfId="1" applyNumberFormat="1" applyFont="1" applyFill="1" applyBorder="1" applyAlignment="1" applyProtection="1">
      <alignment horizontal="center"/>
      <protection hidden="1"/>
    </xf>
    <xf numFmtId="166" fontId="9" fillId="0" borderId="0" xfId="1" applyNumberFormat="1" applyFont="1" applyFill="1" applyBorder="1" applyAlignment="1" applyProtection="1">
      <alignment horizontal="center"/>
      <protection hidden="1"/>
    </xf>
    <xf numFmtId="167" fontId="9" fillId="0" borderId="0" xfId="1" applyNumberFormat="1" applyFont="1" applyFill="1" applyBorder="1" applyAlignment="1" applyProtection="1">
      <alignment horizontal="center"/>
      <protection hidden="1"/>
    </xf>
    <xf numFmtId="166" fontId="9" fillId="0" borderId="0" xfId="1" applyNumberFormat="1" applyFont="1" applyFill="1" applyBorder="1" applyAlignment="1" applyProtection="1">
      <alignment horizontal="center" wrapText="1"/>
      <protection hidden="1"/>
    </xf>
    <xf numFmtId="0" fontId="30" fillId="0" borderId="0" xfId="1" applyFont="1"/>
    <xf numFmtId="165" fontId="8" fillId="0" borderId="1" xfId="46" applyNumberFormat="1" applyFont="1" applyFill="1" applyBorder="1" applyAlignment="1" applyProtection="1">
      <alignment horizontal="center"/>
      <protection hidden="1"/>
    </xf>
    <xf numFmtId="168" fontId="9" fillId="0" borderId="1" xfId="46" applyNumberFormat="1" applyFont="1" applyFill="1" applyBorder="1" applyAlignment="1" applyProtection="1">
      <alignment horizontal="center" wrapText="1"/>
      <protection hidden="1"/>
    </xf>
    <xf numFmtId="164" fontId="9" fillId="0" borderId="1" xfId="46" applyNumberFormat="1" applyFont="1" applyFill="1" applyBorder="1" applyAlignment="1" applyProtection="1">
      <alignment horizontal="center"/>
      <protection hidden="1"/>
    </xf>
    <xf numFmtId="0" fontId="31" fillId="0" borderId="0" xfId="1" applyFont="1"/>
    <xf numFmtId="168" fontId="8" fillId="0" borderId="1" xfId="46" applyNumberFormat="1" applyFont="1" applyFill="1" applyBorder="1" applyAlignment="1" applyProtection="1">
      <alignment horizontal="center" wrapText="1"/>
      <protection hidden="1"/>
    </xf>
    <xf numFmtId="164" fontId="8" fillId="0" borderId="1" xfId="46" applyNumberFormat="1" applyFont="1" applyFill="1" applyBorder="1" applyAlignment="1" applyProtection="1">
      <alignment horizontal="center"/>
      <protection hidden="1"/>
    </xf>
    <xf numFmtId="166" fontId="8" fillId="0" borderId="1" xfId="46" applyNumberFormat="1" applyFont="1" applyFill="1" applyBorder="1" applyAlignment="1" applyProtection="1">
      <alignment horizontal="center"/>
      <protection hidden="1"/>
    </xf>
    <xf numFmtId="166" fontId="9" fillId="0" borderId="1" xfId="46" applyNumberFormat="1" applyFont="1" applyFill="1" applyBorder="1" applyAlignment="1" applyProtection="1">
      <alignment horizontal="center"/>
      <protection hidden="1"/>
    </xf>
    <xf numFmtId="0" fontId="8" fillId="0" borderId="1" xfId="46" applyNumberFormat="1" applyFont="1" applyFill="1" applyBorder="1" applyAlignment="1" applyProtection="1">
      <alignment horizontal="left" vertical="center" wrapText="1"/>
      <protection hidden="1"/>
    </xf>
    <xf numFmtId="0" fontId="8" fillId="0" borderId="1" xfId="46" applyNumberFormat="1" applyFont="1" applyFill="1" applyBorder="1" applyAlignment="1" applyProtection="1">
      <alignment horizontal="center" wrapText="1"/>
      <protection hidden="1"/>
    </xf>
    <xf numFmtId="166" fontId="8" fillId="0" borderId="1" xfId="46" applyNumberFormat="1" applyFont="1" applyFill="1" applyBorder="1" applyAlignment="1" applyProtection="1">
      <alignment horizontal="center" wrapText="1"/>
      <protection hidden="1"/>
    </xf>
    <xf numFmtId="0" fontId="9" fillId="0" borderId="1" xfId="46" applyNumberFormat="1" applyFont="1" applyFill="1" applyBorder="1" applyAlignment="1" applyProtection="1">
      <alignment horizontal="left" vertical="center" wrapText="1"/>
      <protection hidden="1"/>
    </xf>
    <xf numFmtId="165" fontId="9" fillId="0" borderId="1" xfId="46" applyNumberFormat="1" applyFont="1" applyFill="1" applyBorder="1" applyAlignment="1" applyProtection="1">
      <alignment horizontal="center"/>
      <protection hidden="1"/>
    </xf>
    <xf numFmtId="166" fontId="9" fillId="0" borderId="1" xfId="46" applyNumberFormat="1" applyFont="1" applyFill="1" applyBorder="1" applyAlignment="1" applyProtection="1">
      <alignment horizontal="center" wrapText="1"/>
      <protection hidden="1"/>
    </xf>
  </cellXfs>
  <cellStyles count="47">
    <cellStyle name="Акцент1 2" xfId="2"/>
    <cellStyle name="Акцент2 2" xfId="3"/>
    <cellStyle name="Акцент3 2" xfId="4"/>
    <cellStyle name="Акцент4 2" xfId="5"/>
    <cellStyle name="Акцент5 2" xfId="6"/>
    <cellStyle name="Акцент6 2" xfId="7"/>
    <cellStyle name="Ввод  2" xfId="8"/>
    <cellStyle name="Вывод 2" xfId="9"/>
    <cellStyle name="Вычисление 2" xfId="10"/>
    <cellStyle name="Заголовок 1 2" xfId="11"/>
    <cellStyle name="Заголовок 2 2" xfId="12"/>
    <cellStyle name="Заголовок 3 2" xfId="13"/>
    <cellStyle name="Заголовок 4 2" xfId="14"/>
    <cellStyle name="Итог 2" xfId="15"/>
    <cellStyle name="Контрольная ячейка 2" xfId="16"/>
    <cellStyle name="Название 2" xfId="17"/>
    <cellStyle name="Нейтральный 2" xfId="18"/>
    <cellStyle name="Обычный" xfId="0" builtinId="0"/>
    <cellStyle name="Обычный 10" xfId="19"/>
    <cellStyle name="Обычный 11" xfId="46"/>
    <cellStyle name="Обычный 2" xfId="1"/>
    <cellStyle name="Обычный 2 2" xfId="20"/>
    <cellStyle name="Обычный 2 3" xfId="21"/>
    <cellStyle name="Обычный 2 4" xfId="22"/>
    <cellStyle name="Обычный 2 5" xfId="23"/>
    <cellStyle name="Обычный 2 6" xfId="24"/>
    <cellStyle name="Обычный 3" xfId="25"/>
    <cellStyle name="Обычный 3 2" xfId="26"/>
    <cellStyle name="Обычный 4" xfId="27"/>
    <cellStyle name="Обычный 5" xfId="28"/>
    <cellStyle name="Обычный 5 2" xfId="29"/>
    <cellStyle name="Обычный 6" xfId="30"/>
    <cellStyle name="Обычный 7" xfId="31"/>
    <cellStyle name="Обычный 8" xfId="32"/>
    <cellStyle name="Обычный 9" xfId="33"/>
    <cellStyle name="Плохой 2" xfId="34"/>
    <cellStyle name="Пояснение 2" xfId="35"/>
    <cellStyle name="Примечание 2" xfId="36"/>
    <cellStyle name="Связанная ячейка 2" xfId="37"/>
    <cellStyle name="Текст предупреждения 2" xfId="38"/>
    <cellStyle name="Финансовый 2" xfId="39"/>
    <cellStyle name="Финансовый 3" xfId="40"/>
    <cellStyle name="Финансовый 4" xfId="41"/>
    <cellStyle name="Финансовый 4 2" xfId="42"/>
    <cellStyle name="Финансовый 5" xfId="43"/>
    <cellStyle name="Финансовый 5 2" xfId="44"/>
    <cellStyle name="Хороший 2" xfId="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H46"/>
  <sheetViews>
    <sheetView tabSelected="1" view="pageBreakPreview" zoomScaleNormal="100" zoomScaleSheetLayoutView="100" workbookViewId="0">
      <selection activeCell="N13" sqref="N13"/>
    </sheetView>
  </sheetViews>
  <sheetFormatPr defaultRowHeight="12.75" x14ac:dyDescent="0.2"/>
  <cols>
    <col min="1" max="1" width="53" style="2" customWidth="1"/>
    <col min="2" max="2" width="6.7109375" style="2" customWidth="1"/>
    <col min="3" max="3" width="5.140625" style="2" customWidth="1"/>
    <col min="4" max="4" width="5.7109375" style="2" customWidth="1"/>
    <col min="5" max="5" width="17.5703125" style="2" customWidth="1"/>
    <col min="6" max="8" width="16.85546875" style="2" customWidth="1"/>
    <col min="9" max="16384" width="9.140625" style="2"/>
  </cols>
  <sheetData>
    <row r="1" spans="1:8" ht="15.75" x14ac:dyDescent="0.2">
      <c r="A1" s="1" t="s">
        <v>0</v>
      </c>
      <c r="B1" s="1"/>
      <c r="C1" s="1"/>
      <c r="D1" s="1"/>
      <c r="E1" s="1"/>
      <c r="F1" s="1"/>
      <c r="G1" s="1"/>
      <c r="H1" s="1"/>
    </row>
    <row r="2" spans="1:8" ht="15.75" x14ac:dyDescent="0.2">
      <c r="A2" s="1" t="s">
        <v>1</v>
      </c>
      <c r="B2" s="1"/>
      <c r="C2" s="1"/>
      <c r="D2" s="1"/>
      <c r="E2" s="1"/>
      <c r="F2" s="1"/>
      <c r="G2" s="1"/>
      <c r="H2" s="1"/>
    </row>
    <row r="3" spans="1:8" ht="15.75" x14ac:dyDescent="0.2">
      <c r="A3" s="1" t="s">
        <v>2</v>
      </c>
      <c r="B3" s="1"/>
      <c r="C3" s="1"/>
      <c r="D3" s="1"/>
      <c r="E3" s="1"/>
      <c r="F3" s="1"/>
      <c r="G3" s="1"/>
      <c r="H3" s="1"/>
    </row>
    <row r="4" spans="1:8" ht="15.75" x14ac:dyDescent="0.2">
      <c r="A4" s="1" t="s">
        <v>54</v>
      </c>
      <c r="B4" s="1"/>
      <c r="C4" s="1"/>
      <c r="D4" s="1"/>
      <c r="E4" s="1"/>
      <c r="F4" s="1"/>
      <c r="G4" s="1"/>
      <c r="H4" s="1"/>
    </row>
    <row r="5" spans="1:8" ht="15" x14ac:dyDescent="0.2">
      <c r="A5" s="3"/>
      <c r="B5" s="3"/>
      <c r="C5" s="3"/>
      <c r="D5" s="3"/>
      <c r="E5" s="4"/>
      <c r="F5" s="5"/>
      <c r="G5" s="4"/>
      <c r="H5" s="4"/>
    </row>
    <row r="6" spans="1:8" ht="15" x14ac:dyDescent="0.2">
      <c r="A6" s="3"/>
      <c r="B6" s="3"/>
      <c r="C6" s="3"/>
      <c r="D6" s="3"/>
      <c r="E6" s="4"/>
      <c r="F6" s="5"/>
      <c r="G6" s="4"/>
      <c r="H6" s="4"/>
    </row>
    <row r="7" spans="1:8" ht="69.75" customHeight="1" x14ac:dyDescent="0.2">
      <c r="A7" s="6" t="s">
        <v>55</v>
      </c>
      <c r="B7" s="6"/>
      <c r="C7" s="6"/>
      <c r="D7" s="6"/>
      <c r="E7" s="6"/>
      <c r="F7" s="6"/>
      <c r="G7" s="6"/>
      <c r="H7" s="6"/>
    </row>
    <row r="8" spans="1:8" ht="14.25" x14ac:dyDescent="0.2">
      <c r="A8" s="7"/>
      <c r="B8" s="7"/>
      <c r="C8" s="7"/>
      <c r="D8" s="7"/>
      <c r="E8" s="8"/>
      <c r="F8" s="9"/>
      <c r="G8" s="8"/>
      <c r="H8" s="8"/>
    </row>
    <row r="9" spans="1:8" ht="15" x14ac:dyDescent="0.25">
      <c r="A9" s="10"/>
      <c r="B9" s="10"/>
      <c r="C9" s="10"/>
      <c r="E9" s="8"/>
      <c r="F9" s="9"/>
      <c r="G9" s="8"/>
      <c r="H9" s="11" t="s">
        <v>3</v>
      </c>
    </row>
    <row r="10" spans="1:8" s="23" customFormat="1" ht="28.5" x14ac:dyDescent="0.2">
      <c r="A10" s="12" t="s">
        <v>4</v>
      </c>
      <c r="B10" s="13" t="s">
        <v>5</v>
      </c>
      <c r="C10" s="13" t="s">
        <v>6</v>
      </c>
      <c r="D10" s="13" t="s">
        <v>7</v>
      </c>
      <c r="E10" s="13" t="s">
        <v>8</v>
      </c>
      <c r="F10" s="14" t="s">
        <v>9</v>
      </c>
      <c r="G10" s="15" t="s">
        <v>10</v>
      </c>
      <c r="H10" s="15" t="s">
        <v>56</v>
      </c>
    </row>
    <row r="11" spans="1:8" s="23" customFormat="1" ht="14.25" x14ac:dyDescent="0.2">
      <c r="A11" s="32" t="s">
        <v>11</v>
      </c>
      <c r="B11" s="33"/>
      <c r="C11" s="29"/>
      <c r="D11" s="29"/>
      <c r="E11" s="24"/>
      <c r="F11" s="30">
        <f>F12+F14+F17+F19+F21+F25+F27++F30+F36+F38+F40+F43</f>
        <v>1897349.4000000001</v>
      </c>
      <c r="G11" s="30">
        <f t="shared" ref="G11:H11" si="0">G12+G14+G17+G19+G21+G25+G27++G30+G36+G38+G40+G43</f>
        <v>2160664.2000000002</v>
      </c>
      <c r="H11" s="30">
        <f t="shared" si="0"/>
        <v>1709949.8</v>
      </c>
    </row>
    <row r="12" spans="1:8" s="23" customFormat="1" ht="28.5" x14ac:dyDescent="0.2">
      <c r="A12" s="32" t="s">
        <v>12</v>
      </c>
      <c r="B12" s="28">
        <v>902</v>
      </c>
      <c r="C12" s="29" t="s">
        <v>57</v>
      </c>
      <c r="D12" s="29" t="s">
        <v>57</v>
      </c>
      <c r="E12" s="24" t="s">
        <v>57</v>
      </c>
      <c r="F12" s="30">
        <v>61322</v>
      </c>
      <c r="G12" s="34">
        <v>61322</v>
      </c>
      <c r="H12" s="30">
        <v>61322</v>
      </c>
    </row>
    <row r="13" spans="1:8" s="23" customFormat="1" ht="75" x14ac:dyDescent="0.25">
      <c r="A13" s="35" t="s">
        <v>13</v>
      </c>
      <c r="B13" s="25">
        <v>902</v>
      </c>
      <c r="C13" s="26">
        <v>14</v>
      </c>
      <c r="D13" s="26">
        <v>3</v>
      </c>
      <c r="E13" s="36" t="s">
        <v>14</v>
      </c>
      <c r="F13" s="31">
        <v>61322</v>
      </c>
      <c r="G13" s="37">
        <v>61322</v>
      </c>
      <c r="H13" s="31">
        <v>61322</v>
      </c>
    </row>
    <row r="14" spans="1:8" s="23" customFormat="1" ht="28.5" x14ac:dyDescent="0.2">
      <c r="A14" s="32" t="s">
        <v>15</v>
      </c>
      <c r="B14" s="28">
        <v>911</v>
      </c>
      <c r="C14" s="29" t="s">
        <v>57</v>
      </c>
      <c r="D14" s="29" t="s">
        <v>57</v>
      </c>
      <c r="E14" s="24" t="s">
        <v>57</v>
      </c>
      <c r="F14" s="30">
        <f>SUM(F15:F16)</f>
        <v>599657.9</v>
      </c>
      <c r="G14" s="30">
        <f t="shared" ref="G14:H14" si="1">SUM(G15:G16)</f>
        <v>814786.3</v>
      </c>
      <c r="H14" s="30">
        <f t="shared" si="1"/>
        <v>393000</v>
      </c>
    </row>
    <row r="15" spans="1:8" s="23" customFormat="1" ht="60" x14ac:dyDescent="0.25">
      <c r="A15" s="35" t="s">
        <v>16</v>
      </c>
      <c r="B15" s="25">
        <v>911</v>
      </c>
      <c r="C15" s="26">
        <v>4</v>
      </c>
      <c r="D15" s="26">
        <v>9</v>
      </c>
      <c r="E15" s="36" t="s">
        <v>17</v>
      </c>
      <c r="F15" s="31">
        <v>208660</v>
      </c>
      <c r="G15" s="37">
        <v>300000</v>
      </c>
      <c r="H15" s="31">
        <v>393000</v>
      </c>
    </row>
    <row r="16" spans="1:8" s="23" customFormat="1" ht="30" x14ac:dyDescent="0.25">
      <c r="A16" s="35" t="s">
        <v>58</v>
      </c>
      <c r="B16" s="25">
        <v>911</v>
      </c>
      <c r="C16" s="26">
        <v>4</v>
      </c>
      <c r="D16" s="26">
        <v>9</v>
      </c>
      <c r="E16" s="36" t="s">
        <v>18</v>
      </c>
      <c r="F16" s="31">
        <v>390997.9</v>
      </c>
      <c r="G16" s="37">
        <v>514786.3</v>
      </c>
      <c r="H16" s="31">
        <v>0</v>
      </c>
    </row>
    <row r="17" spans="1:8" s="23" customFormat="1" ht="28.5" x14ac:dyDescent="0.2">
      <c r="A17" s="32" t="s">
        <v>19</v>
      </c>
      <c r="B17" s="28">
        <v>913</v>
      </c>
      <c r="C17" s="29" t="s">
        <v>57</v>
      </c>
      <c r="D17" s="29" t="s">
        <v>57</v>
      </c>
      <c r="E17" s="24" t="s">
        <v>57</v>
      </c>
      <c r="F17" s="30">
        <v>464.8</v>
      </c>
      <c r="G17" s="34">
        <v>0</v>
      </c>
      <c r="H17" s="30">
        <v>0</v>
      </c>
    </row>
    <row r="18" spans="1:8" s="23" customFormat="1" ht="45" x14ac:dyDescent="0.25">
      <c r="A18" s="35" t="s">
        <v>20</v>
      </c>
      <c r="B18" s="25">
        <v>913</v>
      </c>
      <c r="C18" s="26">
        <v>8</v>
      </c>
      <c r="D18" s="26">
        <v>1</v>
      </c>
      <c r="E18" s="36" t="s">
        <v>21</v>
      </c>
      <c r="F18" s="31">
        <v>464.8</v>
      </c>
      <c r="G18" s="37">
        <v>0</v>
      </c>
      <c r="H18" s="31">
        <v>0</v>
      </c>
    </row>
    <row r="19" spans="1:8" s="27" customFormat="1" ht="28.5" x14ac:dyDescent="0.25">
      <c r="A19" s="32" t="s">
        <v>22</v>
      </c>
      <c r="B19" s="28">
        <v>915</v>
      </c>
      <c r="C19" s="29" t="s">
        <v>57</v>
      </c>
      <c r="D19" s="29" t="s">
        <v>57</v>
      </c>
      <c r="E19" s="24" t="s">
        <v>57</v>
      </c>
      <c r="F19" s="30">
        <v>18410</v>
      </c>
      <c r="G19" s="34">
        <v>18410</v>
      </c>
      <c r="H19" s="30">
        <v>18410</v>
      </c>
    </row>
    <row r="20" spans="1:8" s="23" customFormat="1" ht="60" x14ac:dyDescent="0.25">
      <c r="A20" s="35" t="s">
        <v>23</v>
      </c>
      <c r="B20" s="25">
        <v>915</v>
      </c>
      <c r="C20" s="26">
        <v>8</v>
      </c>
      <c r="D20" s="26">
        <v>1</v>
      </c>
      <c r="E20" s="36" t="s">
        <v>24</v>
      </c>
      <c r="F20" s="31">
        <v>18410</v>
      </c>
      <c r="G20" s="37">
        <v>18410</v>
      </c>
      <c r="H20" s="31">
        <v>18410</v>
      </c>
    </row>
    <row r="21" spans="1:8" s="23" customFormat="1" ht="28.5" x14ac:dyDescent="0.2">
      <c r="A21" s="32" t="s">
        <v>25</v>
      </c>
      <c r="B21" s="28">
        <v>918</v>
      </c>
      <c r="C21" s="29" t="s">
        <v>57</v>
      </c>
      <c r="D21" s="29" t="s">
        <v>57</v>
      </c>
      <c r="E21" s="24" t="s">
        <v>57</v>
      </c>
      <c r="F21" s="30">
        <v>8183.3</v>
      </c>
      <c r="G21" s="34">
        <v>18343.7</v>
      </c>
      <c r="H21" s="30">
        <v>24706.3</v>
      </c>
    </row>
    <row r="22" spans="1:8" s="23" customFormat="1" ht="30" x14ac:dyDescent="0.25">
      <c r="A22" s="35" t="s">
        <v>59</v>
      </c>
      <c r="B22" s="25">
        <v>918</v>
      </c>
      <c r="C22" s="26">
        <v>4</v>
      </c>
      <c r="D22" s="26">
        <v>5</v>
      </c>
      <c r="E22" s="36" t="s">
        <v>26</v>
      </c>
      <c r="F22" s="31">
        <v>7824.3</v>
      </c>
      <c r="G22" s="37">
        <v>17984.7</v>
      </c>
      <c r="H22" s="31">
        <v>24347.3</v>
      </c>
    </row>
    <row r="23" spans="1:8" s="23" customFormat="1" ht="45" x14ac:dyDescent="0.25">
      <c r="A23" s="35" t="s">
        <v>60</v>
      </c>
      <c r="B23" s="25">
        <v>918</v>
      </c>
      <c r="C23" s="26">
        <v>5</v>
      </c>
      <c r="D23" s="26">
        <v>1</v>
      </c>
      <c r="E23" s="36" t="s">
        <v>61</v>
      </c>
      <c r="F23" s="31">
        <v>229</v>
      </c>
      <c r="G23" s="37">
        <v>229</v>
      </c>
      <c r="H23" s="31">
        <v>229</v>
      </c>
    </row>
    <row r="24" spans="1:8" s="27" customFormat="1" ht="45" x14ac:dyDescent="0.25">
      <c r="A24" s="35" t="s">
        <v>60</v>
      </c>
      <c r="B24" s="25">
        <v>918</v>
      </c>
      <c r="C24" s="26">
        <v>5</v>
      </c>
      <c r="D24" s="26">
        <v>3</v>
      </c>
      <c r="E24" s="36" t="s">
        <v>27</v>
      </c>
      <c r="F24" s="31">
        <v>130</v>
      </c>
      <c r="G24" s="37">
        <v>130</v>
      </c>
      <c r="H24" s="31">
        <v>130</v>
      </c>
    </row>
    <row r="25" spans="1:8" s="23" customFormat="1" ht="14.25" x14ac:dyDescent="0.2">
      <c r="A25" s="32" t="s">
        <v>28</v>
      </c>
      <c r="B25" s="28">
        <v>920</v>
      </c>
      <c r="C25" s="29" t="s">
        <v>57</v>
      </c>
      <c r="D25" s="29" t="s">
        <v>57</v>
      </c>
      <c r="E25" s="24" t="s">
        <v>57</v>
      </c>
      <c r="F25" s="30">
        <v>421600</v>
      </c>
      <c r="G25" s="34">
        <v>421600</v>
      </c>
      <c r="H25" s="30">
        <v>421600</v>
      </c>
    </row>
    <row r="26" spans="1:8" s="23" customFormat="1" ht="105" x14ac:dyDescent="0.25">
      <c r="A26" s="35" t="s">
        <v>29</v>
      </c>
      <c r="B26" s="25">
        <v>920</v>
      </c>
      <c r="C26" s="26">
        <v>14</v>
      </c>
      <c r="D26" s="26">
        <v>3</v>
      </c>
      <c r="E26" s="36" t="s">
        <v>30</v>
      </c>
      <c r="F26" s="31">
        <v>421600</v>
      </c>
      <c r="G26" s="37">
        <v>421600</v>
      </c>
      <c r="H26" s="31">
        <v>421600</v>
      </c>
    </row>
    <row r="27" spans="1:8" s="27" customFormat="1" ht="28.5" x14ac:dyDescent="0.25">
      <c r="A27" s="32" t="s">
        <v>31</v>
      </c>
      <c r="B27" s="28">
        <v>922</v>
      </c>
      <c r="C27" s="29" t="s">
        <v>57</v>
      </c>
      <c r="D27" s="29" t="s">
        <v>57</v>
      </c>
      <c r="E27" s="24" t="s">
        <v>57</v>
      </c>
      <c r="F27" s="30">
        <v>60790</v>
      </c>
      <c r="G27" s="34">
        <v>60790</v>
      </c>
      <c r="H27" s="30">
        <v>60790</v>
      </c>
    </row>
    <row r="28" spans="1:8" s="23" customFormat="1" ht="30" x14ac:dyDescent="0.25">
      <c r="A28" s="35" t="s">
        <v>62</v>
      </c>
      <c r="B28" s="25">
        <v>922</v>
      </c>
      <c r="C28" s="26">
        <v>5</v>
      </c>
      <c r="D28" s="26">
        <v>5</v>
      </c>
      <c r="E28" s="36" t="s">
        <v>63</v>
      </c>
      <c r="F28" s="31">
        <v>19713</v>
      </c>
      <c r="G28" s="37">
        <v>19713</v>
      </c>
      <c r="H28" s="31">
        <v>19713</v>
      </c>
    </row>
    <row r="29" spans="1:8" s="27" customFormat="1" ht="150" x14ac:dyDescent="0.25">
      <c r="A29" s="35" t="s">
        <v>32</v>
      </c>
      <c r="B29" s="25">
        <v>922</v>
      </c>
      <c r="C29" s="26">
        <v>14</v>
      </c>
      <c r="D29" s="26">
        <v>3</v>
      </c>
      <c r="E29" s="36" t="s">
        <v>33</v>
      </c>
      <c r="F29" s="31">
        <v>41077</v>
      </c>
      <c r="G29" s="37">
        <v>41077</v>
      </c>
      <c r="H29" s="31">
        <v>41077</v>
      </c>
    </row>
    <row r="30" spans="1:8" s="23" customFormat="1" ht="14.25" x14ac:dyDescent="0.2">
      <c r="A30" s="32" t="s">
        <v>34</v>
      </c>
      <c r="B30" s="28">
        <v>923</v>
      </c>
      <c r="C30" s="29" t="s">
        <v>57</v>
      </c>
      <c r="D30" s="29" t="s">
        <v>57</v>
      </c>
      <c r="E30" s="24" t="s">
        <v>57</v>
      </c>
      <c r="F30" s="30">
        <v>530208.1</v>
      </c>
      <c r="G30" s="34">
        <v>532792.9</v>
      </c>
      <c r="H30" s="30">
        <v>474424.3</v>
      </c>
    </row>
    <row r="31" spans="1:8" s="23" customFormat="1" ht="30" x14ac:dyDescent="0.25">
      <c r="A31" s="35" t="s">
        <v>35</v>
      </c>
      <c r="B31" s="25">
        <v>923</v>
      </c>
      <c r="C31" s="26">
        <v>7</v>
      </c>
      <c r="D31" s="26">
        <v>2</v>
      </c>
      <c r="E31" s="36" t="s">
        <v>36</v>
      </c>
      <c r="F31" s="31">
        <v>4154</v>
      </c>
      <c r="G31" s="37">
        <v>4154</v>
      </c>
      <c r="H31" s="31">
        <v>4154</v>
      </c>
    </row>
    <row r="32" spans="1:8" s="27" customFormat="1" ht="60" x14ac:dyDescent="0.25">
      <c r="A32" s="35" t="s">
        <v>37</v>
      </c>
      <c r="B32" s="25">
        <v>923</v>
      </c>
      <c r="C32" s="26">
        <v>7</v>
      </c>
      <c r="D32" s="26">
        <v>2</v>
      </c>
      <c r="E32" s="36" t="s">
        <v>38</v>
      </c>
      <c r="F32" s="31">
        <v>422464</v>
      </c>
      <c r="G32" s="37">
        <v>422450.5</v>
      </c>
      <c r="H32" s="31">
        <v>386704.3</v>
      </c>
    </row>
    <row r="33" spans="1:8" s="23" customFormat="1" ht="75" x14ac:dyDescent="0.25">
      <c r="A33" s="35" t="s">
        <v>64</v>
      </c>
      <c r="B33" s="25">
        <v>923</v>
      </c>
      <c r="C33" s="26">
        <v>7</v>
      </c>
      <c r="D33" s="26">
        <v>2</v>
      </c>
      <c r="E33" s="36" t="s">
        <v>65</v>
      </c>
      <c r="F33" s="31">
        <v>20024.099999999999</v>
      </c>
      <c r="G33" s="37">
        <v>22622.400000000001</v>
      </c>
      <c r="H33" s="31">
        <v>0</v>
      </c>
    </row>
    <row r="34" spans="1:8" s="23" customFormat="1" ht="45" x14ac:dyDescent="0.25">
      <c r="A34" s="35" t="s">
        <v>39</v>
      </c>
      <c r="B34" s="25">
        <v>923</v>
      </c>
      <c r="C34" s="26">
        <v>7</v>
      </c>
      <c r="D34" s="26">
        <v>9</v>
      </c>
      <c r="E34" s="36" t="s">
        <v>66</v>
      </c>
      <c r="F34" s="31">
        <v>49449</v>
      </c>
      <c r="G34" s="37">
        <v>49449</v>
      </c>
      <c r="H34" s="31">
        <v>49449</v>
      </c>
    </row>
    <row r="35" spans="1:8" s="23" customFormat="1" ht="45" x14ac:dyDescent="0.25">
      <c r="A35" s="35" t="s">
        <v>40</v>
      </c>
      <c r="B35" s="25">
        <v>923</v>
      </c>
      <c r="C35" s="26">
        <v>7</v>
      </c>
      <c r="D35" s="26">
        <v>9</v>
      </c>
      <c r="E35" s="36" t="s">
        <v>41</v>
      </c>
      <c r="F35" s="31">
        <v>34117</v>
      </c>
      <c r="G35" s="37">
        <v>34117</v>
      </c>
      <c r="H35" s="31">
        <v>34117</v>
      </c>
    </row>
    <row r="36" spans="1:8" s="23" customFormat="1" ht="28.5" x14ac:dyDescent="0.2">
      <c r="A36" s="32" t="s">
        <v>42</v>
      </c>
      <c r="B36" s="28">
        <v>924</v>
      </c>
      <c r="C36" s="29" t="s">
        <v>57</v>
      </c>
      <c r="D36" s="29" t="s">
        <v>57</v>
      </c>
      <c r="E36" s="24" t="s">
        <v>57</v>
      </c>
      <c r="F36" s="30">
        <v>549.29999999999995</v>
      </c>
      <c r="G36" s="34">
        <v>486.8</v>
      </c>
      <c r="H36" s="30">
        <v>0</v>
      </c>
    </row>
    <row r="37" spans="1:8" s="23" customFormat="1" ht="60" x14ac:dyDescent="0.25">
      <c r="A37" s="35" t="s">
        <v>67</v>
      </c>
      <c r="B37" s="25">
        <v>924</v>
      </c>
      <c r="C37" s="26">
        <v>10</v>
      </c>
      <c r="D37" s="26">
        <v>6</v>
      </c>
      <c r="E37" s="36" t="s">
        <v>43</v>
      </c>
      <c r="F37" s="31">
        <v>549.29999999999995</v>
      </c>
      <c r="G37" s="37">
        <v>486.8</v>
      </c>
      <c r="H37" s="31">
        <v>0</v>
      </c>
    </row>
    <row r="38" spans="1:8" s="27" customFormat="1" ht="28.5" x14ac:dyDescent="0.25">
      <c r="A38" s="32" t="s">
        <v>68</v>
      </c>
      <c r="B38" s="28">
        <v>926</v>
      </c>
      <c r="C38" s="29" t="s">
        <v>57</v>
      </c>
      <c r="D38" s="29" t="s">
        <v>57</v>
      </c>
      <c r="E38" s="24" t="s">
        <v>57</v>
      </c>
      <c r="F38" s="30">
        <v>0</v>
      </c>
      <c r="G38" s="34">
        <v>0</v>
      </c>
      <c r="H38" s="30">
        <v>5647.5</v>
      </c>
    </row>
    <row r="39" spans="1:8" s="23" customFormat="1" ht="30" x14ac:dyDescent="0.25">
      <c r="A39" s="35" t="s">
        <v>69</v>
      </c>
      <c r="B39" s="25">
        <v>926</v>
      </c>
      <c r="C39" s="26">
        <v>4</v>
      </c>
      <c r="D39" s="26">
        <v>12</v>
      </c>
      <c r="E39" s="36" t="s">
        <v>70</v>
      </c>
      <c r="F39" s="31">
        <v>0</v>
      </c>
      <c r="G39" s="37">
        <v>0</v>
      </c>
      <c r="H39" s="31">
        <v>5647.5</v>
      </c>
    </row>
    <row r="40" spans="1:8" s="27" customFormat="1" ht="15" x14ac:dyDescent="0.25">
      <c r="A40" s="32" t="s">
        <v>44</v>
      </c>
      <c r="B40" s="28">
        <v>932</v>
      </c>
      <c r="C40" s="29" t="s">
        <v>57</v>
      </c>
      <c r="D40" s="29" t="s">
        <v>57</v>
      </c>
      <c r="E40" s="24" t="s">
        <v>57</v>
      </c>
      <c r="F40" s="30">
        <v>177679</v>
      </c>
      <c r="G40" s="34">
        <v>213647.5</v>
      </c>
      <c r="H40" s="30">
        <v>231564.7</v>
      </c>
    </row>
    <row r="41" spans="1:8" s="23" customFormat="1" ht="30" x14ac:dyDescent="0.25">
      <c r="A41" s="35" t="s">
        <v>45</v>
      </c>
      <c r="B41" s="25">
        <v>932</v>
      </c>
      <c r="C41" s="26">
        <v>5</v>
      </c>
      <c r="D41" s="26">
        <v>3</v>
      </c>
      <c r="E41" s="36" t="s">
        <v>46</v>
      </c>
      <c r="F41" s="31">
        <v>1021</v>
      </c>
      <c r="G41" s="37">
        <v>1021</v>
      </c>
      <c r="H41" s="31">
        <v>1021</v>
      </c>
    </row>
    <row r="42" spans="1:8" s="23" customFormat="1" ht="30" x14ac:dyDescent="0.25">
      <c r="A42" s="35" t="s">
        <v>47</v>
      </c>
      <c r="B42" s="25">
        <v>932</v>
      </c>
      <c r="C42" s="26">
        <v>10</v>
      </c>
      <c r="D42" s="26">
        <v>4</v>
      </c>
      <c r="E42" s="36" t="s">
        <v>48</v>
      </c>
      <c r="F42" s="31">
        <v>176658</v>
      </c>
      <c r="G42" s="37">
        <v>212626.5</v>
      </c>
      <c r="H42" s="31">
        <v>230543.7</v>
      </c>
    </row>
    <row r="43" spans="1:8" s="23" customFormat="1" ht="28.5" x14ac:dyDescent="0.2">
      <c r="A43" s="32" t="s">
        <v>49</v>
      </c>
      <c r="B43" s="28">
        <v>948</v>
      </c>
      <c r="C43" s="29" t="s">
        <v>57</v>
      </c>
      <c r="D43" s="29" t="s">
        <v>57</v>
      </c>
      <c r="E43" s="24" t="s">
        <v>57</v>
      </c>
      <c r="F43" s="30">
        <v>18485</v>
      </c>
      <c r="G43" s="34">
        <v>18485</v>
      </c>
      <c r="H43" s="30">
        <v>18485</v>
      </c>
    </row>
    <row r="44" spans="1:8" s="27" customFormat="1" ht="30" x14ac:dyDescent="0.25">
      <c r="A44" s="35" t="s">
        <v>50</v>
      </c>
      <c r="B44" s="25">
        <v>948</v>
      </c>
      <c r="C44" s="26">
        <v>4</v>
      </c>
      <c r="D44" s="26">
        <v>10</v>
      </c>
      <c r="E44" s="36" t="s">
        <v>51</v>
      </c>
      <c r="F44" s="31">
        <v>12485</v>
      </c>
      <c r="G44" s="37">
        <v>12485</v>
      </c>
      <c r="H44" s="31">
        <v>12485</v>
      </c>
    </row>
    <row r="45" spans="1:8" s="23" customFormat="1" ht="60" x14ac:dyDescent="0.25">
      <c r="A45" s="35" t="s">
        <v>52</v>
      </c>
      <c r="B45" s="25">
        <v>948</v>
      </c>
      <c r="C45" s="26">
        <v>4</v>
      </c>
      <c r="D45" s="26">
        <v>10</v>
      </c>
      <c r="E45" s="36" t="s">
        <v>53</v>
      </c>
      <c r="F45" s="31">
        <v>6000</v>
      </c>
      <c r="G45" s="37">
        <v>6000</v>
      </c>
      <c r="H45" s="31">
        <v>6000</v>
      </c>
    </row>
    <row r="46" spans="1:8" ht="15" x14ac:dyDescent="0.25">
      <c r="A46" s="16"/>
      <c r="B46" s="17"/>
      <c r="C46" s="18"/>
      <c r="D46" s="18"/>
      <c r="E46" s="19"/>
      <c r="F46" s="20"/>
      <c r="G46" s="22"/>
      <c r="H46" s="21"/>
    </row>
  </sheetData>
  <autoFilter ref="A10:H45"/>
  <mergeCells count="5">
    <mergeCell ref="A1:H1"/>
    <mergeCell ref="A2:H2"/>
    <mergeCell ref="A3:H3"/>
    <mergeCell ref="A4:H4"/>
    <mergeCell ref="A7:H7"/>
  </mergeCells>
  <pageMargins left="0.70866141732283472" right="0.35433070866141736" top="0.59055118110236227" bottom="0.74803149606299213" header="0.31496062992125984" footer="0.31496062992125984"/>
  <pageSetup paperSize="9" scale="67" fitToHeight="2" orientation="portrait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 16 Субсидии</vt:lpstr>
      <vt:lpstr>'Пр 16 Субсидии'!Заголовки_для_печати</vt:lpstr>
      <vt:lpstr>'Пр 16 Субсидии'!Область_печати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Ондар Алдынай Сергеевна</dc:creator>
  <cp:lastModifiedBy>Ондар Алдынай Сергеевна</cp:lastModifiedBy>
  <cp:lastPrinted>2022-11-01T13:42:40Z</cp:lastPrinted>
  <dcterms:created xsi:type="dcterms:W3CDTF">2022-11-01T13:19:51Z</dcterms:created>
  <dcterms:modified xsi:type="dcterms:W3CDTF">2022-11-01T13:43:32Z</dcterms:modified>
</cp:coreProperties>
</file>